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4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5" i="2"/>
  <c r="C16" i="2"/>
  <c r="C17" i="2"/>
  <c r="C18" i="2"/>
  <c r="C19" i="2"/>
  <c r="C20" i="2"/>
  <c r="A21" i="2"/>
  <c r="B21" i="2"/>
  <c r="D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A45" i="2"/>
  <c r="B45" i="2"/>
  <c r="D45" i="2"/>
  <c r="C46" i="2"/>
  <c r="C47" i="2"/>
  <c r="C48" i="2"/>
  <c r="C49" i="2"/>
  <c r="C50" i="2"/>
  <c r="A51" i="2"/>
  <c r="B51" i="2"/>
  <c r="D51" i="2"/>
  <c r="C58" i="2"/>
  <c r="C59" i="2"/>
  <c r="C60" i="2"/>
  <c r="C61" i="2"/>
  <c r="A62" i="2"/>
  <c r="B62" i="2"/>
  <c r="D62" i="2"/>
  <c r="C63" i="2"/>
  <c r="C64" i="2"/>
  <c r="C65" i="2"/>
  <c r="C66" i="2"/>
  <c r="C67" i="2"/>
  <c r="C68" i="2"/>
  <c r="C69" i="2"/>
  <c r="C70" i="2"/>
  <c r="C72" i="2"/>
  <c r="C73" i="2"/>
  <c r="C74" i="2"/>
  <c r="C75" i="2"/>
  <c r="C76" i="2"/>
  <c r="C77" i="2"/>
  <c r="C78" i="2"/>
  <c r="C79" i="2"/>
  <c r="C80" i="2"/>
  <c r="A81" i="2"/>
  <c r="B81" i="2"/>
  <c r="D81" i="2"/>
  <c r="A95" i="2"/>
  <c r="B95" i="2"/>
  <c r="C95" i="2"/>
  <c r="D95" i="2"/>
  <c r="C81" i="2" l="1"/>
  <c r="A96" i="2"/>
  <c r="C45" i="2"/>
  <c r="C62" i="2"/>
  <c r="D96" i="2"/>
  <c r="C21" i="2"/>
  <c r="C51" i="2"/>
  <c r="B96" i="2"/>
  <c r="C96" i="2" l="1"/>
</calcChain>
</file>

<file path=xl/sharedStrings.xml><?xml version="1.0" encoding="utf-8"?>
<sst xmlns="http://schemas.openxmlformats.org/spreadsheetml/2006/main" count="105" uniqueCount="95">
  <si>
    <t xml:space="preserve">ATTENDANCES TO P.H.C. BY TYPE OF SERVICES , SEX , CENTERS &amp; MEDICAL DISTRICT       </t>
  </si>
  <si>
    <t xml:space="preserve"> Center </t>
  </si>
  <si>
    <t>DATA</t>
  </si>
  <si>
    <t xml:space="preserve">Refer. Cases     </t>
  </si>
  <si>
    <t>Total Atten</t>
  </si>
  <si>
    <t>Nursing Service</t>
  </si>
  <si>
    <t>Patient Treated</t>
  </si>
  <si>
    <t>Name</t>
  </si>
  <si>
    <t>DIST.</t>
  </si>
  <si>
    <t>AL RASHEDIA</t>
  </si>
  <si>
    <t>DUBAI</t>
  </si>
  <si>
    <t>AL QUSAIS</t>
  </si>
  <si>
    <t>AL AWEER</t>
  </si>
  <si>
    <t>AL ETTIHAD</t>
  </si>
  <si>
    <t>AL QOOZ</t>
  </si>
  <si>
    <t>HOR AL ANZ</t>
  </si>
  <si>
    <t>AL MHESNA</t>
  </si>
  <si>
    <t>TOTAL7</t>
  </si>
  <si>
    <t>AL SHARJAH</t>
  </si>
  <si>
    <t xml:space="preserve"> SHARJAH</t>
  </si>
  <si>
    <t>AL FELLY/ AL THAMID</t>
  </si>
  <si>
    <t>AL REFAA</t>
  </si>
  <si>
    <t>UMM KHANOOR / AL SABKHA</t>
  </si>
  <si>
    <t>AL REQA</t>
  </si>
  <si>
    <t>AL KHALDIA</t>
  </si>
  <si>
    <t>AL MADAM</t>
  </si>
  <si>
    <t>AL MLIHA</t>
  </si>
  <si>
    <t>ABU MOOSA</t>
  </si>
  <si>
    <t>AL HAMRIA</t>
  </si>
  <si>
    <t>WADY HELLO</t>
  </si>
  <si>
    <t>DEBA ALHESN</t>
  </si>
  <si>
    <t>NAHWA</t>
  </si>
  <si>
    <t>WASET</t>
  </si>
  <si>
    <t>AL LALAAI</t>
  </si>
  <si>
    <t>ALDHAID</t>
  </si>
  <si>
    <t>AL QRAN</t>
  </si>
  <si>
    <t>NAZWA</t>
  </si>
  <si>
    <t>AL bttaeh</t>
  </si>
  <si>
    <t>AL SHISS</t>
  </si>
  <si>
    <t>Khor Fakan</t>
  </si>
  <si>
    <t>AL MOSALAA</t>
  </si>
  <si>
    <t>Promote family health</t>
  </si>
  <si>
    <t>AL MADINA</t>
  </si>
  <si>
    <t>AJMAN</t>
  </si>
  <si>
    <t>MOZERAA</t>
  </si>
  <si>
    <t>MOSHEREF</t>
  </si>
  <si>
    <t>AL HAMIDIA</t>
  </si>
  <si>
    <t>AL MANAMA</t>
  </si>
  <si>
    <t>TOTAL5</t>
  </si>
  <si>
    <t>DIS.T</t>
  </si>
  <si>
    <t>AL KHAZAN</t>
  </si>
  <si>
    <t>U.A.Q.</t>
  </si>
  <si>
    <t>AL SALMAH</t>
  </si>
  <si>
    <t>AL RAEFAA</t>
  </si>
  <si>
    <t>FALAJ MUALA</t>
  </si>
  <si>
    <t>TOTAL 4</t>
  </si>
  <si>
    <t>AL JEER</t>
  </si>
  <si>
    <t xml:space="preserve"> R. A. K.</t>
  </si>
  <si>
    <t>Kadra</t>
  </si>
  <si>
    <t>AL RAMASE</t>
  </si>
  <si>
    <t>AL MAMOURA</t>
  </si>
  <si>
    <t>R.A.K.</t>
  </si>
  <si>
    <t>AL JAZEERA</t>
  </si>
  <si>
    <t>AL ZAIT</t>
  </si>
  <si>
    <t>AL DEQDAQA</t>
  </si>
  <si>
    <t>KHAT</t>
  </si>
  <si>
    <t>SAIF AL KHATERI</t>
  </si>
  <si>
    <t>ASFENY</t>
  </si>
  <si>
    <t>AL MENEAI</t>
  </si>
  <si>
    <t>AL NAKHEEL</t>
  </si>
  <si>
    <t>SHAMAL</t>
  </si>
  <si>
    <t>AL HAMRANIA</t>
  </si>
  <si>
    <t>JULFAR</t>
  </si>
  <si>
    <t>SHOOKA</t>
  </si>
  <si>
    <t>TOTAL 18</t>
  </si>
  <si>
    <t>CITY</t>
  </si>
  <si>
    <t>FUJEIRA</t>
  </si>
  <si>
    <t>AL HALLAH</t>
  </si>
  <si>
    <t>AL KHALIBIA</t>
  </si>
  <si>
    <t>MARBAH</t>
  </si>
  <si>
    <t>AL BADIA</t>
  </si>
  <si>
    <t>MERESHED</t>
  </si>
  <si>
    <t>AL SIJI</t>
  </si>
  <si>
    <t>DHEDNA</t>
  </si>
  <si>
    <t>AL QARIA</t>
  </si>
  <si>
    <t>WADI SEDR</t>
  </si>
  <si>
    <t>KADFAA</t>
  </si>
  <si>
    <t>AL FASIL</t>
  </si>
  <si>
    <t>TAWEEN</t>
  </si>
  <si>
    <t>TOTAL 13</t>
  </si>
  <si>
    <t>TOTAL 70</t>
  </si>
  <si>
    <t>TOTALL22</t>
  </si>
  <si>
    <t>Statistics &amp; Research Center</t>
  </si>
  <si>
    <t>( 44 ) TABLE</t>
  </si>
  <si>
    <t>Complex for sustenance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</si>
</sst>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4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11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1074679400" y="876300"/>
          <a:ext cx="5429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55</xdr:row>
      <xdr:rowOff>0</xdr:rowOff>
    </xdr:from>
    <xdr:to>
      <xdr:col>6</xdr:col>
      <xdr:colOff>0</xdr:colOff>
      <xdr:row>57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11074679400" y="12734925"/>
          <a:ext cx="54292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21715</xdr:colOff>
      <xdr:row>0</xdr:row>
      <xdr:rowOff>111027</xdr:rowOff>
    </xdr:from>
    <xdr:to>
      <xdr:col>5</xdr:col>
      <xdr:colOff>723900</xdr:colOff>
      <xdr:row>4</xdr:row>
      <xdr:rowOff>152325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495525" y="111027"/>
          <a:ext cx="2083310" cy="688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rightToLeft="1" tabSelected="1" zoomScaleNormal="100" workbookViewId="0">
      <selection activeCell="I44" sqref="I44"/>
    </sheetView>
  </sheetViews>
  <sheetFormatPr defaultRowHeight="12.75"/>
  <cols>
    <col min="1" max="4" width="17.85546875" style="9" customWidth="1"/>
    <col min="5" max="5" width="20.7109375" style="9" customWidth="1"/>
    <col min="6" max="6" width="17.85546875" style="9" customWidth="1"/>
    <col min="7" max="16384" width="9.140625" style="9"/>
  </cols>
  <sheetData>
    <row r="1" spans="1:6">
      <c r="A1" s="14"/>
      <c r="B1" s="14"/>
      <c r="C1" s="14"/>
      <c r="D1" s="14"/>
      <c r="E1" s="14"/>
      <c r="F1" s="14"/>
    </row>
    <row r="2" spans="1:6">
      <c r="A2" s="14"/>
      <c r="B2" s="14"/>
      <c r="C2" s="14"/>
      <c r="D2" s="14"/>
      <c r="E2" s="14"/>
      <c r="F2" s="14"/>
    </row>
    <row r="3" spans="1:6">
      <c r="A3" s="14"/>
      <c r="B3" s="14"/>
      <c r="C3" s="14"/>
      <c r="D3" s="14"/>
      <c r="E3" s="14"/>
      <c r="F3" s="14"/>
    </row>
    <row r="4" spans="1:6">
      <c r="A4" s="14"/>
      <c r="B4" s="14"/>
      <c r="C4" s="14"/>
      <c r="D4" s="14"/>
      <c r="E4" s="14"/>
      <c r="F4" s="14"/>
    </row>
    <row r="5" spans="1:6">
      <c r="A5" s="14"/>
      <c r="B5" s="14"/>
      <c r="C5" s="14"/>
      <c r="D5" s="14"/>
      <c r="E5" s="14"/>
      <c r="F5" s="14"/>
    </row>
    <row r="6" spans="1:6">
      <c r="A6" s="14"/>
      <c r="B6" s="14"/>
      <c r="C6" s="14"/>
      <c r="D6" s="14"/>
      <c r="E6" s="14"/>
      <c r="F6" s="14"/>
    </row>
    <row r="7" spans="1:6">
      <c r="A7" s="14"/>
      <c r="B7" s="14"/>
      <c r="C7" s="14"/>
      <c r="D7" s="14"/>
      <c r="E7" s="14"/>
      <c r="F7" s="14"/>
    </row>
    <row r="8" spans="1:6" ht="4.5" customHeight="1">
      <c r="A8" s="14"/>
      <c r="B8" s="14"/>
      <c r="C8" s="14"/>
      <c r="D8" s="14"/>
      <c r="E8" s="14"/>
      <c r="F8" s="14"/>
    </row>
    <row r="9" spans="1:6" ht="54.95" customHeight="1">
      <c r="A9" s="17" t="s">
        <v>92</v>
      </c>
      <c r="B9" s="17"/>
      <c r="C9" s="17"/>
      <c r="D9" s="17"/>
      <c r="E9" s="17"/>
      <c r="F9" s="17"/>
    </row>
    <row r="10" spans="1:6" ht="20.100000000000001" customHeight="1">
      <c r="A10" s="27" t="s">
        <v>0</v>
      </c>
      <c r="B10" s="27"/>
      <c r="C10" s="27"/>
      <c r="D10" s="27"/>
      <c r="E10" s="27"/>
      <c r="F10" s="27"/>
    </row>
    <row r="11" spans="1:6" ht="20.100000000000001" customHeight="1">
      <c r="A11" s="22" t="s">
        <v>93</v>
      </c>
      <c r="B11" s="23"/>
      <c r="C11" s="23"/>
      <c r="D11" s="23"/>
      <c r="E11" s="23"/>
      <c r="F11" s="24"/>
    </row>
    <row r="12" spans="1:6" ht="18" customHeight="1">
      <c r="A12" s="12" t="s">
        <v>3</v>
      </c>
      <c r="B12" s="25" t="s">
        <v>4</v>
      </c>
      <c r="C12" s="12" t="s">
        <v>5</v>
      </c>
      <c r="D12" s="12" t="s">
        <v>6</v>
      </c>
      <c r="E12" s="8" t="s">
        <v>1</v>
      </c>
      <c r="F12" s="8" t="s">
        <v>2</v>
      </c>
    </row>
    <row r="13" spans="1:6" ht="21" customHeight="1">
      <c r="A13" s="13"/>
      <c r="B13" s="26"/>
      <c r="C13" s="13"/>
      <c r="D13" s="13"/>
      <c r="E13" s="8" t="s">
        <v>7</v>
      </c>
      <c r="F13" s="8" t="s">
        <v>8</v>
      </c>
    </row>
    <row r="14" spans="1:6" ht="12.75" customHeight="1">
      <c r="A14" s="2">
        <v>243</v>
      </c>
      <c r="B14" s="2">
        <v>9954</v>
      </c>
      <c r="C14" s="2">
        <f t="shared" ref="C14:C20" si="0">B14-D14</f>
        <v>3326</v>
      </c>
      <c r="D14" s="2">
        <v>6628</v>
      </c>
      <c r="E14" s="3" t="s">
        <v>9</v>
      </c>
      <c r="F14" s="15" t="s">
        <v>10</v>
      </c>
    </row>
    <row r="15" spans="1:6">
      <c r="A15" s="2">
        <v>117</v>
      </c>
      <c r="B15" s="2">
        <v>15035</v>
      </c>
      <c r="C15" s="2">
        <f t="shared" si="0"/>
        <v>3383</v>
      </c>
      <c r="D15" s="2">
        <v>11652</v>
      </c>
      <c r="E15" s="3" t="s">
        <v>11</v>
      </c>
      <c r="F15" s="15"/>
    </row>
    <row r="16" spans="1:6">
      <c r="A16" s="2">
        <v>79</v>
      </c>
      <c r="B16" s="2">
        <v>10054</v>
      </c>
      <c r="C16" s="2">
        <f t="shared" si="0"/>
        <v>3672</v>
      </c>
      <c r="D16" s="2">
        <v>6382</v>
      </c>
      <c r="E16" s="3" t="s">
        <v>12</v>
      </c>
      <c r="F16" s="15"/>
    </row>
    <row r="17" spans="1:6">
      <c r="A17" s="2">
        <v>237</v>
      </c>
      <c r="B17" s="2">
        <v>30562</v>
      </c>
      <c r="C17" s="2">
        <f t="shared" si="0"/>
        <v>10923</v>
      </c>
      <c r="D17" s="2">
        <v>19639</v>
      </c>
      <c r="E17" s="3" t="s">
        <v>13</v>
      </c>
      <c r="F17" s="15"/>
    </row>
    <row r="18" spans="1:6">
      <c r="A18" s="2">
        <v>264</v>
      </c>
      <c r="B18" s="2">
        <v>16502</v>
      </c>
      <c r="C18" s="2">
        <f t="shared" si="0"/>
        <v>5149</v>
      </c>
      <c r="D18" s="2">
        <v>11353</v>
      </c>
      <c r="E18" s="3" t="s">
        <v>14</v>
      </c>
      <c r="F18" s="15"/>
    </row>
    <row r="19" spans="1:6">
      <c r="A19" s="2">
        <v>870</v>
      </c>
      <c r="B19" s="2">
        <v>23225</v>
      </c>
      <c r="C19" s="2">
        <f t="shared" si="0"/>
        <v>8042</v>
      </c>
      <c r="D19" s="2">
        <v>15183</v>
      </c>
      <c r="E19" s="3" t="s">
        <v>15</v>
      </c>
      <c r="F19" s="15"/>
    </row>
    <row r="20" spans="1:6">
      <c r="A20" s="2">
        <v>534</v>
      </c>
      <c r="B20" s="2">
        <v>27878</v>
      </c>
      <c r="C20" s="2">
        <f t="shared" si="0"/>
        <v>5951</v>
      </c>
      <c r="D20" s="2">
        <v>21927</v>
      </c>
      <c r="E20" s="3" t="s">
        <v>16</v>
      </c>
      <c r="F20" s="15"/>
    </row>
    <row r="21" spans="1:6">
      <c r="A21" s="8">
        <f>SUM(A14:A20)</f>
        <v>2344</v>
      </c>
      <c r="B21" s="8">
        <f>SUM(B14:B20)</f>
        <v>133210</v>
      </c>
      <c r="C21" s="8">
        <f>SUM(C14:C20)</f>
        <v>40446</v>
      </c>
      <c r="D21" s="8">
        <f>SUM(D14:D20)</f>
        <v>92764</v>
      </c>
      <c r="E21" s="1" t="s">
        <v>17</v>
      </c>
      <c r="F21" s="15"/>
    </row>
    <row r="22" spans="1:6" ht="12.75" customHeight="1">
      <c r="A22" s="2">
        <v>39</v>
      </c>
      <c r="B22" s="2">
        <v>30650</v>
      </c>
      <c r="C22" s="2">
        <f t="shared" ref="C22:C50" si="1">B22-D22</f>
        <v>2265</v>
      </c>
      <c r="D22" s="2">
        <v>28385</v>
      </c>
      <c r="E22" s="3" t="s">
        <v>18</v>
      </c>
      <c r="F22" s="15" t="s">
        <v>19</v>
      </c>
    </row>
    <row r="23" spans="1:6">
      <c r="A23" s="7">
        <v>105</v>
      </c>
      <c r="B23" s="2">
        <v>5519</v>
      </c>
      <c r="C23" s="2">
        <f t="shared" si="1"/>
        <v>1036</v>
      </c>
      <c r="D23" s="7">
        <v>4483</v>
      </c>
      <c r="E23" s="4" t="s">
        <v>20</v>
      </c>
      <c r="F23" s="15"/>
    </row>
    <row r="24" spans="1:6">
      <c r="A24" s="2">
        <v>1114</v>
      </c>
      <c r="B24" s="2">
        <v>50971</v>
      </c>
      <c r="C24" s="2">
        <f t="shared" si="1"/>
        <v>3729</v>
      </c>
      <c r="D24" s="2">
        <v>47242</v>
      </c>
      <c r="E24" s="3" t="s">
        <v>21</v>
      </c>
      <c r="F24" s="15"/>
    </row>
    <row r="25" spans="1:6">
      <c r="A25" s="7">
        <v>744</v>
      </c>
      <c r="B25" s="2">
        <v>37264</v>
      </c>
      <c r="C25" s="2">
        <f t="shared" si="1"/>
        <v>4736</v>
      </c>
      <c r="D25" s="7">
        <v>32528</v>
      </c>
      <c r="E25" s="4" t="s">
        <v>22</v>
      </c>
      <c r="F25" s="15"/>
    </row>
    <row r="26" spans="1:6">
      <c r="A26" s="2">
        <v>555</v>
      </c>
      <c r="B26" s="2">
        <v>40790</v>
      </c>
      <c r="C26" s="2">
        <f t="shared" si="1"/>
        <v>2982</v>
      </c>
      <c r="D26" s="2">
        <v>37808</v>
      </c>
      <c r="E26" s="3" t="s">
        <v>23</v>
      </c>
      <c r="F26" s="15"/>
    </row>
    <row r="27" spans="1:6">
      <c r="A27" s="2">
        <v>1535</v>
      </c>
      <c r="B27" s="2">
        <v>31373</v>
      </c>
      <c r="C27" s="2">
        <f t="shared" si="1"/>
        <v>2846</v>
      </c>
      <c r="D27" s="2">
        <v>28527</v>
      </c>
      <c r="E27" s="4" t="s">
        <v>24</v>
      </c>
      <c r="F27" s="15"/>
    </row>
    <row r="28" spans="1:6">
      <c r="A28" s="2">
        <v>100</v>
      </c>
      <c r="B28" s="2">
        <v>13634</v>
      </c>
      <c r="C28" s="2">
        <f t="shared" si="1"/>
        <v>2405</v>
      </c>
      <c r="D28" s="2">
        <v>11229</v>
      </c>
      <c r="E28" s="3" t="s">
        <v>25</v>
      </c>
      <c r="F28" s="15"/>
    </row>
    <row r="29" spans="1:6">
      <c r="A29" s="2">
        <v>31</v>
      </c>
      <c r="B29" s="2">
        <v>10486</v>
      </c>
      <c r="C29" s="2">
        <f t="shared" si="1"/>
        <v>1071</v>
      </c>
      <c r="D29" s="2">
        <v>9415</v>
      </c>
      <c r="E29" s="3" t="s">
        <v>26</v>
      </c>
      <c r="F29" s="15"/>
    </row>
    <row r="30" spans="1:6">
      <c r="A30" s="2">
        <v>5</v>
      </c>
      <c r="B30" s="2">
        <v>3315</v>
      </c>
      <c r="C30" s="2">
        <f t="shared" si="1"/>
        <v>557</v>
      </c>
      <c r="D30" s="2">
        <v>2758</v>
      </c>
      <c r="E30" s="3" t="s">
        <v>27</v>
      </c>
      <c r="F30" s="15"/>
    </row>
    <row r="31" spans="1:6">
      <c r="A31" s="2">
        <v>78</v>
      </c>
      <c r="B31" s="2">
        <v>13100</v>
      </c>
      <c r="C31" s="2">
        <f t="shared" si="1"/>
        <v>3453</v>
      </c>
      <c r="D31" s="2">
        <v>9647</v>
      </c>
      <c r="E31" s="3" t="s">
        <v>28</v>
      </c>
      <c r="F31" s="15"/>
    </row>
    <row r="32" spans="1:6">
      <c r="A32" s="2">
        <v>30</v>
      </c>
      <c r="B32" s="2">
        <v>2408</v>
      </c>
      <c r="C32" s="2">
        <f t="shared" si="1"/>
        <v>599</v>
      </c>
      <c r="D32" s="2">
        <v>1809</v>
      </c>
      <c r="E32" s="3" t="s">
        <v>29</v>
      </c>
      <c r="F32" s="15"/>
    </row>
    <row r="33" spans="1:6">
      <c r="A33" s="2">
        <v>237</v>
      </c>
      <c r="B33" s="2">
        <v>30868</v>
      </c>
      <c r="C33" s="2">
        <f t="shared" si="1"/>
        <v>7097</v>
      </c>
      <c r="D33" s="2">
        <v>23771</v>
      </c>
      <c r="E33" s="3" t="s">
        <v>30</v>
      </c>
      <c r="F33" s="15"/>
    </row>
    <row r="34" spans="1:6">
      <c r="A34" s="2">
        <v>6</v>
      </c>
      <c r="B34" s="2">
        <v>2065</v>
      </c>
      <c r="C34" s="2">
        <f t="shared" si="1"/>
        <v>223</v>
      </c>
      <c r="D34" s="2">
        <v>1842</v>
      </c>
      <c r="E34" s="3" t="s">
        <v>31</v>
      </c>
      <c r="F34" s="15"/>
    </row>
    <row r="35" spans="1:6">
      <c r="A35" s="2">
        <v>973</v>
      </c>
      <c r="B35" s="2">
        <v>70745</v>
      </c>
      <c r="C35" s="2">
        <f t="shared" si="1"/>
        <v>10250</v>
      </c>
      <c r="D35" s="2">
        <v>60495</v>
      </c>
      <c r="E35" s="3" t="s">
        <v>32</v>
      </c>
      <c r="F35" s="15"/>
    </row>
    <row r="36" spans="1:6">
      <c r="A36" s="2">
        <v>550</v>
      </c>
      <c r="B36" s="2">
        <v>27112</v>
      </c>
      <c r="C36" s="2">
        <f t="shared" si="1"/>
        <v>4006</v>
      </c>
      <c r="D36" s="2">
        <v>23106</v>
      </c>
      <c r="E36" s="3" t="s">
        <v>33</v>
      </c>
      <c r="F36" s="15"/>
    </row>
    <row r="37" spans="1:6">
      <c r="A37" s="2">
        <v>53</v>
      </c>
      <c r="B37" s="2">
        <v>23590</v>
      </c>
      <c r="C37" s="2">
        <f t="shared" si="1"/>
        <v>2756</v>
      </c>
      <c r="D37" s="2">
        <v>20834</v>
      </c>
      <c r="E37" s="3" t="s">
        <v>34</v>
      </c>
      <c r="F37" s="15"/>
    </row>
    <row r="38" spans="1:6">
      <c r="A38" s="2">
        <v>1615</v>
      </c>
      <c r="B38" s="2">
        <v>89183</v>
      </c>
      <c r="C38" s="2">
        <f t="shared" si="1"/>
        <v>13338</v>
      </c>
      <c r="D38" s="2">
        <v>75845</v>
      </c>
      <c r="E38" s="3" t="s">
        <v>35</v>
      </c>
      <c r="F38" s="15"/>
    </row>
    <row r="39" spans="1:6">
      <c r="A39" s="2">
        <v>9</v>
      </c>
      <c r="B39" s="2">
        <v>12221</v>
      </c>
      <c r="C39" s="2">
        <f t="shared" si="1"/>
        <v>1305</v>
      </c>
      <c r="D39" s="2">
        <v>10916</v>
      </c>
      <c r="E39" s="3" t="s">
        <v>36</v>
      </c>
      <c r="F39" s="15"/>
    </row>
    <row r="40" spans="1:6">
      <c r="A40" s="7">
        <v>198</v>
      </c>
      <c r="B40" s="7">
        <v>7184</v>
      </c>
      <c r="C40" s="7">
        <f t="shared" si="1"/>
        <v>859</v>
      </c>
      <c r="D40" s="7">
        <v>6325</v>
      </c>
      <c r="E40" s="5" t="s">
        <v>37</v>
      </c>
      <c r="F40" s="15"/>
    </row>
    <row r="41" spans="1:6">
      <c r="A41" s="2">
        <v>7</v>
      </c>
      <c r="B41" s="2">
        <v>1374</v>
      </c>
      <c r="C41" s="2">
        <f t="shared" si="1"/>
        <v>1102</v>
      </c>
      <c r="D41" s="2">
        <v>272</v>
      </c>
      <c r="E41" s="3" t="s">
        <v>38</v>
      </c>
      <c r="F41" s="15"/>
    </row>
    <row r="42" spans="1:6">
      <c r="A42" s="2">
        <v>545</v>
      </c>
      <c r="B42" s="2">
        <v>16635</v>
      </c>
      <c r="C42" s="2">
        <f t="shared" si="1"/>
        <v>1228</v>
      </c>
      <c r="D42" s="2">
        <v>15407</v>
      </c>
      <c r="E42" s="5" t="s">
        <v>39</v>
      </c>
      <c r="F42" s="15"/>
    </row>
    <row r="43" spans="1:6">
      <c r="A43" s="2">
        <v>429</v>
      </c>
      <c r="B43" s="2">
        <v>51748</v>
      </c>
      <c r="C43" s="2">
        <f t="shared" si="1"/>
        <v>2442</v>
      </c>
      <c r="D43" s="2">
        <v>49306</v>
      </c>
      <c r="E43" s="3" t="s">
        <v>40</v>
      </c>
      <c r="F43" s="15"/>
    </row>
    <row r="44" spans="1:6">
      <c r="A44" s="2">
        <v>52</v>
      </c>
      <c r="B44" s="2">
        <v>6195</v>
      </c>
      <c r="C44" s="2">
        <f t="shared" si="1"/>
        <v>0</v>
      </c>
      <c r="D44" s="2">
        <v>6195</v>
      </c>
      <c r="E44" s="3" t="s">
        <v>41</v>
      </c>
      <c r="F44" s="15"/>
    </row>
    <row r="45" spans="1:6">
      <c r="A45" s="8">
        <f>SUM(A22:A44)</f>
        <v>9010</v>
      </c>
      <c r="B45" s="8">
        <f>SUM(B22:B44)</f>
        <v>578430</v>
      </c>
      <c r="C45" s="8">
        <f t="shared" si="1"/>
        <v>70285</v>
      </c>
      <c r="D45" s="8">
        <f>SUM(D22:D44)</f>
        <v>508145</v>
      </c>
      <c r="E45" s="1" t="s">
        <v>91</v>
      </c>
      <c r="F45" s="15"/>
    </row>
    <row r="46" spans="1:6" ht="12.75" customHeight="1">
      <c r="A46" s="2">
        <v>1156</v>
      </c>
      <c r="B46" s="2">
        <v>59550</v>
      </c>
      <c r="C46" s="2">
        <f t="shared" si="1"/>
        <v>20694</v>
      </c>
      <c r="D46" s="2">
        <v>38856</v>
      </c>
      <c r="E46" s="3" t="s">
        <v>42</v>
      </c>
      <c r="F46" s="15" t="s">
        <v>43</v>
      </c>
    </row>
    <row r="47" spans="1:6">
      <c r="A47" s="2">
        <v>50</v>
      </c>
      <c r="B47" s="2">
        <v>9639</v>
      </c>
      <c r="C47" s="2">
        <f t="shared" si="1"/>
        <v>4888</v>
      </c>
      <c r="D47" s="2">
        <v>4751</v>
      </c>
      <c r="E47" s="3" t="s">
        <v>44</v>
      </c>
      <c r="F47" s="15"/>
    </row>
    <row r="48" spans="1:6">
      <c r="A48" s="7">
        <v>1056</v>
      </c>
      <c r="B48" s="7">
        <v>67509</v>
      </c>
      <c r="C48" s="7">
        <f t="shared" si="1"/>
        <v>30360</v>
      </c>
      <c r="D48" s="7">
        <v>37149</v>
      </c>
      <c r="E48" s="4" t="s">
        <v>45</v>
      </c>
      <c r="F48" s="15"/>
    </row>
    <row r="49" spans="1:6">
      <c r="A49" s="2">
        <v>957</v>
      </c>
      <c r="B49" s="2">
        <v>63638</v>
      </c>
      <c r="C49" s="2">
        <f t="shared" si="1"/>
        <v>31184</v>
      </c>
      <c r="D49" s="2">
        <v>32454</v>
      </c>
      <c r="E49" s="3" t="s">
        <v>46</v>
      </c>
      <c r="F49" s="15"/>
    </row>
    <row r="50" spans="1:6">
      <c r="A50" s="2">
        <v>174</v>
      </c>
      <c r="B50" s="2">
        <v>15510</v>
      </c>
      <c r="C50" s="2">
        <f t="shared" si="1"/>
        <v>6795</v>
      </c>
      <c r="D50" s="2">
        <v>8715</v>
      </c>
      <c r="E50" s="3" t="s">
        <v>47</v>
      </c>
      <c r="F50" s="15"/>
    </row>
    <row r="51" spans="1:6">
      <c r="A51" s="8">
        <f>SUM(A46:A50)</f>
        <v>3393</v>
      </c>
      <c r="B51" s="8">
        <f>SUM(B46:B50)</f>
        <v>215846</v>
      </c>
      <c r="C51" s="8">
        <f>SUM(C46:C50)</f>
        <v>93921</v>
      </c>
      <c r="D51" s="8">
        <f>SUM(D46:D50)</f>
        <v>121925</v>
      </c>
      <c r="E51" s="1" t="s">
        <v>48</v>
      </c>
      <c r="F51" s="15"/>
    </row>
    <row r="52" spans="1:6">
      <c r="A52" s="18"/>
      <c r="B52" s="18"/>
      <c r="C52" s="18"/>
      <c r="D52" s="18"/>
      <c r="E52" s="18"/>
      <c r="F52" s="19"/>
    </row>
    <row r="53" spans="1:6" ht="26.25" customHeight="1">
      <c r="A53" s="20"/>
      <c r="B53" s="20"/>
      <c r="C53" s="20"/>
      <c r="D53" s="20"/>
      <c r="E53" s="20"/>
      <c r="F53" s="21"/>
    </row>
    <row r="54" spans="1:6" s="10" customFormat="1" ht="20.100000000000001" customHeight="1">
      <c r="A54" s="28" t="s">
        <v>0</v>
      </c>
      <c r="B54" s="29"/>
      <c r="C54" s="29"/>
      <c r="D54" s="29"/>
      <c r="E54" s="29"/>
      <c r="F54" s="30"/>
    </row>
    <row r="55" spans="1:6" s="10" customFormat="1" ht="20.100000000000001" customHeight="1">
      <c r="A55" s="22" t="s">
        <v>93</v>
      </c>
      <c r="B55" s="23"/>
      <c r="C55" s="23"/>
      <c r="D55" s="23"/>
      <c r="E55" s="23"/>
      <c r="F55" s="24"/>
    </row>
    <row r="56" spans="1:6">
      <c r="A56" s="12" t="s">
        <v>3</v>
      </c>
      <c r="B56" s="25" t="s">
        <v>4</v>
      </c>
      <c r="C56" s="12" t="s">
        <v>5</v>
      </c>
      <c r="D56" s="12" t="s">
        <v>6</v>
      </c>
      <c r="E56" s="8" t="s">
        <v>1</v>
      </c>
      <c r="F56" s="8" t="s">
        <v>2</v>
      </c>
    </row>
    <row r="57" spans="1:6">
      <c r="A57" s="13"/>
      <c r="B57" s="26"/>
      <c r="C57" s="13"/>
      <c r="D57" s="13"/>
      <c r="E57" s="8" t="s">
        <v>7</v>
      </c>
      <c r="F57" s="8" t="s">
        <v>49</v>
      </c>
    </row>
    <row r="58" spans="1:6" ht="12.75" customHeight="1">
      <c r="A58" s="2">
        <v>345</v>
      </c>
      <c r="B58" s="2">
        <v>51157</v>
      </c>
      <c r="C58" s="2">
        <f>B58-D58</f>
        <v>29040</v>
      </c>
      <c r="D58" s="2">
        <v>22117</v>
      </c>
      <c r="E58" s="3" t="s">
        <v>50</v>
      </c>
      <c r="F58" s="15" t="s">
        <v>51</v>
      </c>
    </row>
    <row r="59" spans="1:6">
      <c r="A59" s="2">
        <v>318</v>
      </c>
      <c r="B59" s="2">
        <v>70316</v>
      </c>
      <c r="C59" s="2">
        <f>B59-D59</f>
        <v>38058</v>
      </c>
      <c r="D59" s="2">
        <v>32258</v>
      </c>
      <c r="E59" s="3" t="s">
        <v>52</v>
      </c>
      <c r="F59" s="15"/>
    </row>
    <row r="60" spans="1:6">
      <c r="A60" s="2">
        <v>14</v>
      </c>
      <c r="B60" s="2">
        <v>8159</v>
      </c>
      <c r="C60" s="2">
        <f>B60-D60</f>
        <v>4347</v>
      </c>
      <c r="D60" s="2">
        <v>3812</v>
      </c>
      <c r="E60" s="3" t="s">
        <v>53</v>
      </c>
      <c r="F60" s="15"/>
    </row>
    <row r="61" spans="1:6">
      <c r="A61" s="2">
        <v>46</v>
      </c>
      <c r="B61" s="2">
        <v>42670</v>
      </c>
      <c r="C61" s="2">
        <f>B61-D61</f>
        <v>28972</v>
      </c>
      <c r="D61" s="2">
        <v>13698</v>
      </c>
      <c r="E61" s="3" t="s">
        <v>54</v>
      </c>
      <c r="F61" s="15"/>
    </row>
    <row r="62" spans="1:6">
      <c r="A62" s="8">
        <f>SUM(A58:A61)</f>
        <v>723</v>
      </c>
      <c r="B62" s="8">
        <f>SUM(B58:B61)</f>
        <v>172302</v>
      </c>
      <c r="C62" s="8">
        <f>SUM(C58:C61)</f>
        <v>100417</v>
      </c>
      <c r="D62" s="8">
        <f>SUM(D58:D61)</f>
        <v>71885</v>
      </c>
      <c r="E62" s="1" t="s">
        <v>55</v>
      </c>
      <c r="F62" s="15"/>
    </row>
    <row r="63" spans="1:6" ht="12.75" customHeight="1">
      <c r="A63" s="2">
        <v>110</v>
      </c>
      <c r="B63" s="2">
        <v>15187</v>
      </c>
      <c r="C63" s="2">
        <f t="shared" ref="C63:C70" si="2">B63-D63</f>
        <v>11456</v>
      </c>
      <c r="D63" s="2">
        <v>3731</v>
      </c>
      <c r="E63" s="3" t="s">
        <v>56</v>
      </c>
      <c r="F63" s="15" t="s">
        <v>57</v>
      </c>
    </row>
    <row r="64" spans="1:6">
      <c r="A64" s="2">
        <v>56</v>
      </c>
      <c r="B64" s="2">
        <v>12465</v>
      </c>
      <c r="C64" s="2">
        <f t="shared" si="2"/>
        <v>10040</v>
      </c>
      <c r="D64" s="2">
        <v>2425</v>
      </c>
      <c r="E64" s="3" t="s">
        <v>58</v>
      </c>
      <c r="F64" s="15"/>
    </row>
    <row r="65" spans="1:6">
      <c r="A65" s="2">
        <v>1055</v>
      </c>
      <c r="B65" s="2">
        <v>92014</v>
      </c>
      <c r="C65" s="2">
        <f t="shared" si="2"/>
        <v>60190</v>
      </c>
      <c r="D65" s="2">
        <v>31824</v>
      </c>
      <c r="E65" s="3" t="s">
        <v>59</v>
      </c>
      <c r="F65" s="15"/>
    </row>
    <row r="66" spans="1:6">
      <c r="A66" s="2">
        <v>10484</v>
      </c>
      <c r="B66" s="2">
        <v>118776</v>
      </c>
      <c r="C66" s="2">
        <f t="shared" si="2"/>
        <v>65808</v>
      </c>
      <c r="D66" s="2">
        <v>52968</v>
      </c>
      <c r="E66" s="3" t="s">
        <v>60</v>
      </c>
      <c r="F66" s="15"/>
    </row>
    <row r="67" spans="1:6">
      <c r="A67" s="2">
        <v>2563</v>
      </c>
      <c r="B67" s="2">
        <v>305191</v>
      </c>
      <c r="C67" s="2">
        <f t="shared" si="2"/>
        <v>224012</v>
      </c>
      <c r="D67" s="2">
        <v>81179</v>
      </c>
      <c r="E67" s="3" t="s">
        <v>61</v>
      </c>
      <c r="F67" s="15"/>
    </row>
    <row r="68" spans="1:6">
      <c r="A68" s="2">
        <v>2363</v>
      </c>
      <c r="B68" s="2">
        <v>64369</v>
      </c>
      <c r="C68" s="2">
        <f t="shared" si="2"/>
        <v>43139</v>
      </c>
      <c r="D68" s="2">
        <v>21230</v>
      </c>
      <c r="E68" s="3" t="s">
        <v>62</v>
      </c>
      <c r="F68" s="15"/>
    </row>
    <row r="69" spans="1:6">
      <c r="A69" s="2">
        <v>1281</v>
      </c>
      <c r="B69" s="2">
        <v>101700</v>
      </c>
      <c r="C69" s="2">
        <f t="shared" si="2"/>
        <v>71511</v>
      </c>
      <c r="D69" s="2">
        <v>30189</v>
      </c>
      <c r="E69" s="3" t="s">
        <v>63</v>
      </c>
      <c r="F69" s="15"/>
    </row>
    <row r="70" spans="1:6">
      <c r="A70" s="2">
        <v>1441</v>
      </c>
      <c r="B70" s="2">
        <v>63668</v>
      </c>
      <c r="C70" s="2">
        <f t="shared" si="2"/>
        <v>41842</v>
      </c>
      <c r="D70" s="2">
        <v>21826</v>
      </c>
      <c r="E70" s="3" t="s">
        <v>64</v>
      </c>
      <c r="F70" s="15"/>
    </row>
    <row r="71" spans="1:6">
      <c r="A71" s="16" t="s">
        <v>94</v>
      </c>
      <c r="B71" s="16"/>
      <c r="C71" s="16"/>
      <c r="D71" s="16"/>
      <c r="E71" s="4" t="s">
        <v>65</v>
      </c>
      <c r="F71" s="15"/>
    </row>
    <row r="72" spans="1:6">
      <c r="A72" s="2">
        <v>370</v>
      </c>
      <c r="B72" s="2">
        <v>24220</v>
      </c>
      <c r="C72" s="2">
        <f t="shared" ref="C72:C81" si="3">B72-D72</f>
        <v>14549</v>
      </c>
      <c r="D72" s="2">
        <v>9671</v>
      </c>
      <c r="E72" s="3" t="s">
        <v>66</v>
      </c>
      <c r="F72" s="15"/>
    </row>
    <row r="73" spans="1:6">
      <c r="A73" s="2">
        <v>38</v>
      </c>
      <c r="B73" s="2">
        <v>13029</v>
      </c>
      <c r="C73" s="2">
        <f t="shared" si="3"/>
        <v>11319</v>
      </c>
      <c r="D73" s="2">
        <v>1710</v>
      </c>
      <c r="E73" s="3" t="s">
        <v>67</v>
      </c>
      <c r="F73" s="15"/>
    </row>
    <row r="74" spans="1:6">
      <c r="A74" s="2">
        <v>47</v>
      </c>
      <c r="B74" s="2">
        <v>16996</v>
      </c>
      <c r="C74" s="2">
        <f t="shared" si="3"/>
        <v>7837</v>
      </c>
      <c r="D74" s="2">
        <v>9159</v>
      </c>
      <c r="E74" s="3" t="s">
        <v>68</v>
      </c>
      <c r="F74" s="15"/>
    </row>
    <row r="75" spans="1:6">
      <c r="A75" s="2">
        <v>1115</v>
      </c>
      <c r="B75" s="2">
        <v>29648</v>
      </c>
      <c r="C75" s="2">
        <f t="shared" si="3"/>
        <v>17813</v>
      </c>
      <c r="D75" s="2">
        <v>11835</v>
      </c>
      <c r="E75" s="3" t="s">
        <v>69</v>
      </c>
      <c r="F75" s="15"/>
    </row>
    <row r="76" spans="1:6">
      <c r="A76" s="2">
        <v>408</v>
      </c>
      <c r="B76" s="2">
        <v>31920</v>
      </c>
      <c r="C76" s="2">
        <f t="shared" si="3"/>
        <v>19064</v>
      </c>
      <c r="D76" s="2">
        <v>12856</v>
      </c>
      <c r="E76" s="3" t="s">
        <v>70</v>
      </c>
      <c r="F76" s="15"/>
    </row>
    <row r="77" spans="1:6">
      <c r="A77" s="2">
        <v>5</v>
      </c>
      <c r="B77" s="2">
        <v>1309</v>
      </c>
      <c r="C77" s="2">
        <f t="shared" si="3"/>
        <v>1163</v>
      </c>
      <c r="D77" s="2">
        <v>146</v>
      </c>
      <c r="E77" s="3" t="s">
        <v>71</v>
      </c>
      <c r="F77" s="15"/>
    </row>
    <row r="78" spans="1:6">
      <c r="A78" s="2">
        <v>2515</v>
      </c>
      <c r="B78" s="2">
        <v>196406</v>
      </c>
      <c r="C78" s="2">
        <f t="shared" si="3"/>
        <v>169152</v>
      </c>
      <c r="D78" s="2">
        <v>27254</v>
      </c>
      <c r="E78" s="3" t="s">
        <v>72</v>
      </c>
      <c r="F78" s="15"/>
    </row>
    <row r="79" spans="1:6">
      <c r="A79" s="2">
        <v>0</v>
      </c>
      <c r="B79" s="2">
        <v>3843</v>
      </c>
      <c r="C79" s="2">
        <f t="shared" si="3"/>
        <v>0</v>
      </c>
      <c r="D79" s="2">
        <v>3843</v>
      </c>
      <c r="E79" s="3" t="s">
        <v>41</v>
      </c>
      <c r="F79" s="15"/>
    </row>
    <row r="80" spans="1:6">
      <c r="A80" s="2">
        <v>23</v>
      </c>
      <c r="B80" s="2">
        <v>5316</v>
      </c>
      <c r="C80" s="2">
        <f t="shared" si="3"/>
        <v>4218</v>
      </c>
      <c r="D80" s="2">
        <v>1098</v>
      </c>
      <c r="E80" s="3" t="s">
        <v>73</v>
      </c>
      <c r="F80" s="15"/>
    </row>
    <row r="81" spans="1:6">
      <c r="A81" s="8">
        <f>SUM(A63:A80)</f>
        <v>23874</v>
      </c>
      <c r="B81" s="8">
        <f>SUM(B63:B80)</f>
        <v>1096057</v>
      </c>
      <c r="C81" s="8">
        <f t="shared" si="3"/>
        <v>773113</v>
      </c>
      <c r="D81" s="8">
        <f>SUM(D63:D80)</f>
        <v>322944</v>
      </c>
      <c r="E81" s="1" t="s">
        <v>74</v>
      </c>
      <c r="F81" s="15"/>
    </row>
    <row r="82" spans="1:6" ht="12.75" customHeight="1">
      <c r="A82" s="2">
        <v>720</v>
      </c>
      <c r="B82" s="2">
        <v>51745</v>
      </c>
      <c r="C82" s="2">
        <v>18596</v>
      </c>
      <c r="D82" s="2">
        <v>39948</v>
      </c>
      <c r="E82" s="4" t="s">
        <v>75</v>
      </c>
      <c r="F82" s="15" t="s">
        <v>76</v>
      </c>
    </row>
    <row r="83" spans="1:6">
      <c r="A83" s="2">
        <v>111</v>
      </c>
      <c r="B83" s="2">
        <v>13889</v>
      </c>
      <c r="C83" s="2">
        <v>2653</v>
      </c>
      <c r="D83" s="2">
        <v>11178</v>
      </c>
      <c r="E83" s="3" t="s">
        <v>77</v>
      </c>
      <c r="F83" s="15"/>
    </row>
    <row r="84" spans="1:6">
      <c r="A84" s="7">
        <v>210</v>
      </c>
      <c r="B84" s="7">
        <v>12517</v>
      </c>
      <c r="C84" s="7">
        <v>2336</v>
      </c>
      <c r="D84" s="7">
        <v>9540</v>
      </c>
      <c r="E84" s="4" t="s">
        <v>78</v>
      </c>
      <c r="F84" s="15"/>
    </row>
    <row r="85" spans="1:6">
      <c r="A85" s="2">
        <v>739</v>
      </c>
      <c r="B85" s="2">
        <v>36725</v>
      </c>
      <c r="C85" s="2">
        <v>7985</v>
      </c>
      <c r="D85" s="2">
        <v>27337</v>
      </c>
      <c r="E85" s="3" t="s">
        <v>79</v>
      </c>
      <c r="F85" s="15"/>
    </row>
    <row r="86" spans="1:6">
      <c r="A86" s="2">
        <v>885</v>
      </c>
      <c r="B86" s="2">
        <v>42636</v>
      </c>
      <c r="C86" s="2">
        <v>9881</v>
      </c>
      <c r="D86" s="2">
        <v>32773</v>
      </c>
      <c r="E86" s="3" t="s">
        <v>80</v>
      </c>
      <c r="F86" s="15"/>
    </row>
    <row r="87" spans="1:6">
      <c r="A87" s="2">
        <v>579</v>
      </c>
      <c r="B87" s="2">
        <v>56464</v>
      </c>
      <c r="C87" s="2">
        <v>8533</v>
      </c>
      <c r="D87" s="2">
        <v>43716</v>
      </c>
      <c r="E87" s="4" t="s">
        <v>81</v>
      </c>
      <c r="F87" s="15"/>
    </row>
    <row r="88" spans="1:6">
      <c r="A88" s="2">
        <v>74</v>
      </c>
      <c r="B88" s="2">
        <v>4195</v>
      </c>
      <c r="C88" s="2">
        <v>1159</v>
      </c>
      <c r="D88" s="2">
        <v>3174</v>
      </c>
      <c r="E88" s="3" t="s">
        <v>82</v>
      </c>
      <c r="F88" s="15"/>
    </row>
    <row r="89" spans="1:6">
      <c r="A89" s="2">
        <v>575</v>
      </c>
      <c r="B89" s="2">
        <v>41105</v>
      </c>
      <c r="C89" s="2">
        <v>6688</v>
      </c>
      <c r="D89" s="2">
        <v>34153</v>
      </c>
      <c r="E89" s="3" t="s">
        <v>83</v>
      </c>
      <c r="F89" s="15"/>
    </row>
    <row r="90" spans="1:6">
      <c r="A90" s="2">
        <v>357</v>
      </c>
      <c r="B90" s="2">
        <v>21313</v>
      </c>
      <c r="C90" s="2">
        <v>2955</v>
      </c>
      <c r="D90" s="2">
        <v>17596</v>
      </c>
      <c r="E90" s="3" t="s">
        <v>84</v>
      </c>
      <c r="F90" s="15"/>
    </row>
    <row r="91" spans="1:6">
      <c r="A91" s="2">
        <v>53</v>
      </c>
      <c r="B91" s="2">
        <v>4444</v>
      </c>
      <c r="C91" s="2">
        <v>1091</v>
      </c>
      <c r="D91" s="2">
        <v>3359</v>
      </c>
      <c r="E91" s="3" t="s">
        <v>85</v>
      </c>
      <c r="F91" s="15"/>
    </row>
    <row r="92" spans="1:6">
      <c r="A92" s="2">
        <v>808</v>
      </c>
      <c r="B92" s="2">
        <v>35461</v>
      </c>
      <c r="C92" s="2">
        <v>8596</v>
      </c>
      <c r="D92" s="2">
        <v>27268</v>
      </c>
      <c r="E92" s="3" t="s">
        <v>86</v>
      </c>
      <c r="F92" s="15"/>
    </row>
    <row r="93" spans="1:6">
      <c r="A93" s="2">
        <v>0</v>
      </c>
      <c r="B93" s="2">
        <v>16330</v>
      </c>
      <c r="C93" s="2">
        <v>1748</v>
      </c>
      <c r="D93" s="2">
        <v>14383</v>
      </c>
      <c r="E93" s="3" t="s">
        <v>87</v>
      </c>
      <c r="F93" s="15"/>
    </row>
    <row r="94" spans="1:6">
      <c r="A94" s="2">
        <v>193</v>
      </c>
      <c r="B94" s="2">
        <v>12492</v>
      </c>
      <c r="C94" s="2">
        <v>2003</v>
      </c>
      <c r="D94" s="2">
        <v>10350</v>
      </c>
      <c r="E94" s="3" t="s">
        <v>88</v>
      </c>
      <c r="F94" s="15"/>
    </row>
    <row r="95" spans="1:6">
      <c r="A95" s="8">
        <f>SUM(A82:A94)</f>
        <v>5304</v>
      </c>
      <c r="B95" s="8">
        <f>SUM(B82:B94)</f>
        <v>349316</v>
      </c>
      <c r="C95" s="8">
        <f>SUM(C82:C94)</f>
        <v>74224</v>
      </c>
      <c r="D95" s="8">
        <f>SUM(D82:D94)</f>
        <v>274775</v>
      </c>
      <c r="E95" s="1" t="s">
        <v>89</v>
      </c>
      <c r="F95" s="15"/>
    </row>
    <row r="96" spans="1:6" ht="15.75">
      <c r="A96" s="6">
        <f>SUM(A95,A81,A62,A51,A45,A21)</f>
        <v>44648</v>
      </c>
      <c r="B96" s="6">
        <f>SUM(B95,B81,B62,B51,B45,B21)</f>
        <v>2545161</v>
      </c>
      <c r="C96" s="6">
        <f>SUM(C95,C81,C62,C51,C45,C21)</f>
        <v>1152406</v>
      </c>
      <c r="D96" s="6">
        <f>SUM(D95,D81,D62,D51,D45,D21)</f>
        <v>1392438</v>
      </c>
      <c r="E96" s="11" t="s">
        <v>90</v>
      </c>
      <c r="F96" s="11"/>
    </row>
  </sheetData>
  <mergeCells count="23">
    <mergeCell ref="A11:F11"/>
    <mergeCell ref="A54:F54"/>
    <mergeCell ref="D12:D13"/>
    <mergeCell ref="C12:C13"/>
    <mergeCell ref="B12:B13"/>
    <mergeCell ref="F14:F21"/>
    <mergeCell ref="F22:F45"/>
    <mergeCell ref="E96:F96"/>
    <mergeCell ref="A56:A57"/>
    <mergeCell ref="A1:F8"/>
    <mergeCell ref="F58:F62"/>
    <mergeCell ref="F63:F81"/>
    <mergeCell ref="A71:D71"/>
    <mergeCell ref="A9:F9"/>
    <mergeCell ref="F46:F51"/>
    <mergeCell ref="A52:F53"/>
    <mergeCell ref="A12:A13"/>
    <mergeCell ref="F82:F95"/>
    <mergeCell ref="A55:F55"/>
    <mergeCell ref="D56:D57"/>
    <mergeCell ref="C56:C57"/>
    <mergeCell ref="B56:B57"/>
    <mergeCell ref="A10:F10"/>
  </mergeCells>
  <pageMargins left="0.7" right="0.7" top="0.75" bottom="0.75" header="0.3" footer="0.3"/>
  <pageSetup scale="60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TWUZXU4UYYY7-944396957-36592</_dlc_DocId>
    <_dlc_DocIdUrl xmlns="a5cd8edf-193d-454e-be79-0a753d5be6e1">
      <Url>http://localhost/_layouts/15/DocIdRedir.aspx?ID=TWUZXU4UYYY7-944396957-36592</Url>
      <Description>TWUZXU4UYYY7-944396957-36592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DCF8C81-810A-49C5-BFB3-79E063A73540}"/>
</file>

<file path=customXml/itemProps2.xml><?xml version="1.0" encoding="utf-8"?>
<ds:datastoreItem xmlns:ds="http://schemas.openxmlformats.org/officeDocument/2006/customXml" ds:itemID="{67CE69EB-4B71-4EBF-A70E-9096558DBA8E}"/>
</file>

<file path=customXml/itemProps3.xml><?xml version="1.0" encoding="utf-8"?>
<ds:datastoreItem xmlns:ds="http://schemas.openxmlformats.org/officeDocument/2006/customXml" ds:itemID="{DDA5A392-9146-4B2A-AB6A-C1411DE0C9C1}"/>
</file>

<file path=customXml/itemProps4.xml><?xml version="1.0" encoding="utf-8"?>
<ds:datastoreItem xmlns:ds="http://schemas.openxmlformats.org/officeDocument/2006/customXml" ds:itemID="{A01845C1-AF83-4F44-8EC6-CEB60ED38D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2020-11-28T09:47:52Z</cp:lastPrinted>
  <dcterms:created xsi:type="dcterms:W3CDTF">2020-11-16T08:35:14Z</dcterms:created>
  <dcterms:modified xsi:type="dcterms:W3CDTF">2020-12-28T17:40:00Z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404a3b41-95d3-4f7b-962c-474f300df3f6</vt:lpwstr>
  </property>
</Properties>
</file>